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iffeisen.ru\DFS\RBA\MSK\Homefolders2\ruarzag\Desktop\"/>
    </mc:Choice>
  </mc:AlternateContent>
  <bookViews>
    <workbookView xWindow="0" yWindow="0" windowWidth="28800" windowHeight="10500"/>
  </bookViews>
  <sheets>
    <sheet name="формула" sheetId="1" r:id="rId1"/>
  </sheets>
  <calcPr calcId="162913"/>
</workbook>
</file>

<file path=xl/calcChain.xml><?xml version="1.0" encoding="utf-8"?>
<calcChain xmlns="http://schemas.openxmlformats.org/spreadsheetml/2006/main">
  <c r="G38" i="1" l="1"/>
  <c r="F38" i="1"/>
  <c r="E38" i="1"/>
  <c r="D38" i="1"/>
  <c r="E37" i="1"/>
  <c r="G37" i="1" s="1"/>
  <c r="D37" i="1"/>
  <c r="F37" i="1" s="1"/>
  <c r="E36" i="1"/>
  <c r="G36" i="1" s="1"/>
  <c r="D36" i="1"/>
  <c r="F36" i="1" s="1"/>
  <c r="G35" i="1"/>
  <c r="F35" i="1"/>
  <c r="E35" i="1"/>
  <c r="D35" i="1"/>
  <c r="E34" i="1"/>
  <c r="G34" i="1" s="1"/>
  <c r="D34" i="1"/>
  <c r="F34" i="1" s="1"/>
  <c r="E33" i="1"/>
  <c r="G33" i="1" s="1"/>
  <c r="D33" i="1"/>
  <c r="F33" i="1" s="1"/>
  <c r="G32" i="1"/>
  <c r="F32" i="1"/>
  <c r="E32" i="1"/>
  <c r="D32" i="1"/>
  <c r="E31" i="1"/>
  <c r="G31" i="1" s="1"/>
  <c r="D31" i="1"/>
  <c r="F31" i="1" s="1"/>
  <c r="C30" i="1"/>
  <c r="E30" i="1" s="1"/>
  <c r="G30" i="1" s="1"/>
  <c r="C29" i="1"/>
  <c r="D29" i="1" s="1"/>
  <c r="F29" i="1" s="1"/>
  <c r="C28" i="1"/>
  <c r="E28" i="1" s="1"/>
  <c r="G28" i="1" s="1"/>
  <c r="C27" i="1"/>
  <c r="D27" i="1" s="1"/>
  <c r="F27" i="1" s="1"/>
  <c r="E27" i="1" l="1"/>
  <c r="G27" i="1" s="1"/>
  <c r="D30" i="1"/>
  <c r="F30" i="1" s="1"/>
  <c r="E29" i="1"/>
  <c r="G29" i="1" s="1"/>
  <c r="D28" i="1"/>
  <c r="F28" i="1" s="1"/>
</calcChain>
</file>

<file path=xl/sharedStrings.xml><?xml version="1.0" encoding="utf-8"?>
<sst xmlns="http://schemas.openxmlformats.org/spreadsheetml/2006/main" count="128" uniqueCount="46">
  <si>
    <t>КАССЫ</t>
  </si>
  <si>
    <t>Цена 1 шт без кредитования</t>
  </si>
  <si>
    <t>Стоимость с рассрочкой на 2 месяц</t>
  </si>
  <si>
    <t>Стоимость с рассрочкой на 4 месяц</t>
  </si>
  <si>
    <t>Ежемесячный платеж 2  мес.</t>
  </si>
  <si>
    <t>Ежемесячный платеж 4  мес.</t>
  </si>
  <si>
    <t>IRAS PAX А930</t>
  </si>
  <si>
    <t>нет</t>
  </si>
  <si>
    <t>Фискальный регистратор Атол 22 V2</t>
  </si>
  <si>
    <t>Фискальный регистратор Атол 30ф</t>
  </si>
  <si>
    <t>Пакет запуска кассы</t>
  </si>
  <si>
    <t>Регистрация в ОФД, ФНС, доставка.</t>
  </si>
  <si>
    <t>Фискальные накопители</t>
  </si>
  <si>
    <t>ФН 15</t>
  </si>
  <si>
    <t>10500</t>
  </si>
  <si>
    <t>ФН 36</t>
  </si>
  <si>
    <t>15500</t>
  </si>
  <si>
    <t>Весовое оборудование</t>
  </si>
  <si>
    <t>M-ER 326 AFU-15.1 "Post II" LCD USB-COM</t>
  </si>
  <si>
    <t>10600</t>
  </si>
  <si>
    <t>M-ER 326 AF-15.2 "Cube" LCD USB</t>
  </si>
  <si>
    <t>10400</t>
  </si>
  <si>
    <t>Сканеры ШК</t>
  </si>
  <si>
    <t>Проводной сканер штрих-кода T-2003 PRO USB</t>
  </si>
  <si>
    <t>4000</t>
  </si>
  <si>
    <t>Беспроводной сканер штрих-кода T-2003 Wireless</t>
  </si>
  <si>
    <t>7000</t>
  </si>
  <si>
    <t>Комплектующие для Pax A930</t>
  </si>
  <si>
    <t>Коммуникационная станция для Pax A930</t>
  </si>
  <si>
    <t>5000</t>
  </si>
  <si>
    <t>Комплектующие Атол</t>
  </si>
  <si>
    <t>Планшет Ipad air 2 Б/У</t>
  </si>
  <si>
    <t>16000</t>
  </si>
  <si>
    <t>Комплекты (для удобства подсчёта)</t>
  </si>
  <si>
    <t>IRAS PAX А930, ФН 15, регистрация в ОФД, ФНС, доставка</t>
  </si>
  <si>
    <t>IRAS PAX А930, ФН 36, регистрация в ОФД, ФНС, доставка</t>
  </si>
  <si>
    <t>IRAS PAX А930, ФН 15, регистрация в ОФД, ФНС, весы, проводной сканер, станция, доставка</t>
  </si>
  <si>
    <t>IRAS PAX А930, ФН 36, регистрация в ОФД, ФНС, весы, проводной сканер, станция, доставка</t>
  </si>
  <si>
    <t>Фискальный регистратор Атол 22 V2, ФН 15, регистрация в ОФД, ФНС, доставка</t>
  </si>
  <si>
    <t>Фискальный регистратор Атол 22 V2, ФН 36, регистрация в ОФД, ФНС, доставка</t>
  </si>
  <si>
    <t>Фискальный регистратор Атол 22 V2, ФН 15, регистрация в ОФД, ФНС, доставка, Планшет</t>
  </si>
  <si>
    <t>Фискальный регистратор Атол 22 V2, ФН 36, регистрация в ОФД, ФНС, доставка, Планшет</t>
  </si>
  <si>
    <t>Фискальный регистратор Атол 30ф, ФН 15, регистрация в ОФД, ФНС, доставка</t>
  </si>
  <si>
    <t>Фискальный регистратор Атол 30ф, ФН 36, регистрация в ОФД, ФНС, доставка</t>
  </si>
  <si>
    <t>Фискальный регистратор Атол 30ф, ФН 15, регистрация в ОФД, ФНС, доставка, Планшет</t>
  </si>
  <si>
    <t>Фискальный регистратор Атол 30ф, ФН 36, регистрация в ОФД, ФНС, доставка, Планшет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</si>
</sst>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b/>
      <sz val="14"/>
      <color indexed="8"/>
      <name val="Times New Roman"/>
    </font>
    <font>
      <b/>
      <sz val="12"/>
      <color indexed="8"/>
      <name val="Times New Roman"/>
    </font>
    <font>
      <sz val="11"/>
      <color indexed="8"/>
      <name val="Times New Roman"/>
    </font>
    <font>
      <sz val="14"/>
      <color indexed="8"/>
      <name val="Times New Roman"/>
    </font>
    <font>
      <sz val="13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/>
    <xf numFmtId="0" fontId="0" fillId="4" borderId="11" xfId="0" applyFont="1" applyFill="1" applyBorder="1" applyAlignment="1"/>
    <xf numFmtId="0" fontId="4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/>
    <xf numFmtId="0" fontId="4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/>
    <xf numFmtId="0" fontId="4" fillId="4" borderId="18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/>
    <xf numFmtId="0" fontId="0" fillId="4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EEAF6"/>
      <rgbColor rgb="FFD8D8D8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selection activeCell="D4" sqref="D4"/>
    </sheetView>
  </sheetViews>
  <sheetFormatPr defaultColWidth="8.85546875" defaultRowHeight="15" customHeight="1" x14ac:dyDescent="0.25"/>
  <cols>
    <col min="1" max="1" width="24.42578125" style="1" customWidth="1"/>
    <col min="2" max="2" width="30.28515625" style="1" customWidth="1"/>
    <col min="3" max="3" width="15.7109375" style="1" customWidth="1"/>
    <col min="4" max="4" width="37.42578125" style="1" customWidth="1"/>
    <col min="5" max="5" width="38.7109375" style="1" customWidth="1"/>
    <col min="6" max="6" width="24" style="1" customWidth="1"/>
    <col min="7" max="7" width="23.42578125" style="1" customWidth="1"/>
    <col min="8" max="8" width="8.85546875" style="1" customWidth="1"/>
    <col min="9" max="16384" width="8.85546875" style="1"/>
  </cols>
  <sheetData>
    <row r="1" spans="1:7" ht="48" customHeight="1" x14ac:dyDescent="0.25">
      <c r="A1" s="23" t="s">
        <v>0</v>
      </c>
      <c r="B1" s="24"/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</row>
    <row r="2" spans="1:7" ht="19.5" customHeight="1" x14ac:dyDescent="0.3">
      <c r="A2" s="25" t="s">
        <v>6</v>
      </c>
      <c r="B2" s="26"/>
      <c r="C2" s="6">
        <v>27500</v>
      </c>
      <c r="D2" s="7" t="s">
        <v>7</v>
      </c>
      <c r="E2" s="7" t="s">
        <v>7</v>
      </c>
      <c r="F2" s="8" t="s">
        <v>7</v>
      </c>
      <c r="G2" s="8" t="s">
        <v>7</v>
      </c>
    </row>
    <row r="3" spans="1:7" ht="19.5" customHeight="1" x14ac:dyDescent="0.25">
      <c r="A3" s="25" t="s">
        <v>8</v>
      </c>
      <c r="B3" s="26"/>
      <c r="C3" s="6">
        <v>24000</v>
      </c>
      <c r="D3" s="7" t="s">
        <v>7</v>
      </c>
      <c r="E3" s="7" t="s">
        <v>7</v>
      </c>
      <c r="F3" s="7" t="s">
        <v>7</v>
      </c>
      <c r="G3" s="7" t="s">
        <v>7</v>
      </c>
    </row>
    <row r="4" spans="1:7" ht="19.5" customHeight="1" x14ac:dyDescent="0.25">
      <c r="A4" s="25" t="s">
        <v>9</v>
      </c>
      <c r="B4" s="31"/>
      <c r="C4" s="6">
        <v>18500</v>
      </c>
      <c r="D4" s="7" t="s">
        <v>7</v>
      </c>
      <c r="E4" s="7" t="s">
        <v>7</v>
      </c>
      <c r="F4" s="7" t="s">
        <v>7</v>
      </c>
      <c r="G4" s="7" t="s">
        <v>7</v>
      </c>
    </row>
    <row r="5" spans="1:7" ht="19.5" customHeight="1" x14ac:dyDescent="0.25">
      <c r="A5" s="30"/>
      <c r="B5" s="31"/>
      <c r="C5" s="9"/>
      <c r="D5" s="7"/>
      <c r="E5" s="7"/>
      <c r="F5" s="7"/>
      <c r="G5" s="7"/>
    </row>
    <row r="6" spans="1:7" ht="15.75" customHeight="1" x14ac:dyDescent="0.25">
      <c r="A6" s="10"/>
      <c r="B6" s="10"/>
      <c r="C6" s="11"/>
      <c r="D6" s="11"/>
      <c r="E6" s="11"/>
      <c r="F6" s="11"/>
      <c r="G6" s="11"/>
    </row>
    <row r="7" spans="1:7" ht="48" customHeight="1" x14ac:dyDescent="0.25">
      <c r="A7" s="23" t="s">
        <v>10</v>
      </c>
      <c r="B7" s="24"/>
      <c r="C7" s="2" t="s">
        <v>1</v>
      </c>
      <c r="D7" s="3" t="s">
        <v>2</v>
      </c>
      <c r="E7" s="4" t="s">
        <v>3</v>
      </c>
      <c r="F7" s="5" t="s">
        <v>4</v>
      </c>
      <c r="G7" s="5" t="s">
        <v>5</v>
      </c>
    </row>
    <row r="8" spans="1:7" ht="19.5" customHeight="1" x14ac:dyDescent="0.25">
      <c r="A8" s="25" t="s">
        <v>11</v>
      </c>
      <c r="B8" s="26"/>
      <c r="C8" s="12">
        <v>4000</v>
      </c>
      <c r="D8" s="13" t="s">
        <v>7</v>
      </c>
      <c r="E8" s="13" t="s">
        <v>7</v>
      </c>
      <c r="F8" s="13" t="s">
        <v>7</v>
      </c>
      <c r="G8" s="13" t="s">
        <v>7</v>
      </c>
    </row>
    <row r="9" spans="1:7" ht="48" customHeight="1" x14ac:dyDescent="0.25">
      <c r="A9" s="23" t="s">
        <v>12</v>
      </c>
      <c r="B9" s="24"/>
      <c r="C9" s="2" t="s">
        <v>1</v>
      </c>
      <c r="D9" s="3" t="s">
        <v>2</v>
      </c>
      <c r="E9" s="4" t="s">
        <v>3</v>
      </c>
      <c r="F9" s="5" t="s">
        <v>4</v>
      </c>
      <c r="G9" s="5" t="s">
        <v>5</v>
      </c>
    </row>
    <row r="10" spans="1:7" ht="19.5" customHeight="1" x14ac:dyDescent="0.3">
      <c r="A10" s="25" t="s">
        <v>13</v>
      </c>
      <c r="B10" s="26"/>
      <c r="C10" s="7" t="s">
        <v>14</v>
      </c>
      <c r="D10" s="7" t="s">
        <v>7</v>
      </c>
      <c r="E10" s="7" t="s">
        <v>7</v>
      </c>
      <c r="F10" s="8" t="s">
        <v>7</v>
      </c>
      <c r="G10" s="8" t="s">
        <v>7</v>
      </c>
    </row>
    <row r="11" spans="1:7" ht="19.5" customHeight="1" x14ac:dyDescent="0.3">
      <c r="A11" s="25" t="s">
        <v>15</v>
      </c>
      <c r="B11" s="26"/>
      <c r="C11" s="7" t="s">
        <v>16</v>
      </c>
      <c r="D11" s="7" t="s">
        <v>7</v>
      </c>
      <c r="E11" s="7" t="s">
        <v>7</v>
      </c>
      <c r="F11" s="8" t="s">
        <v>7</v>
      </c>
      <c r="G11" s="8" t="s">
        <v>7</v>
      </c>
    </row>
    <row r="12" spans="1:7" ht="17.100000000000001" customHeight="1" x14ac:dyDescent="0.25">
      <c r="A12" s="10"/>
      <c r="B12" s="10"/>
      <c r="C12" s="11"/>
      <c r="D12" s="11"/>
      <c r="E12" s="11"/>
      <c r="F12" s="11"/>
      <c r="G12" s="11"/>
    </row>
    <row r="13" spans="1:7" ht="33.4" customHeight="1" x14ac:dyDescent="0.25">
      <c r="A13" s="23" t="s">
        <v>17</v>
      </c>
      <c r="B13" s="24"/>
      <c r="C13" s="2" t="s">
        <v>1</v>
      </c>
      <c r="D13" s="3" t="s">
        <v>2</v>
      </c>
      <c r="E13" s="4" t="s">
        <v>3</v>
      </c>
      <c r="F13" s="5" t="s">
        <v>4</v>
      </c>
      <c r="G13" s="5" t="s">
        <v>5</v>
      </c>
    </row>
    <row r="14" spans="1:7" ht="19.350000000000001" customHeight="1" x14ac:dyDescent="0.25">
      <c r="A14" s="25" t="s">
        <v>18</v>
      </c>
      <c r="B14" s="26"/>
      <c r="C14" s="7" t="s">
        <v>19</v>
      </c>
      <c r="D14" s="7" t="s">
        <v>7</v>
      </c>
      <c r="E14" s="7" t="s">
        <v>7</v>
      </c>
      <c r="F14" s="7" t="s">
        <v>7</v>
      </c>
      <c r="G14" s="7" t="s">
        <v>7</v>
      </c>
    </row>
    <row r="15" spans="1:7" ht="19.350000000000001" customHeight="1" x14ac:dyDescent="0.25">
      <c r="A15" s="25" t="s">
        <v>20</v>
      </c>
      <c r="B15" s="26"/>
      <c r="C15" s="7" t="s">
        <v>21</v>
      </c>
      <c r="D15" s="7" t="s">
        <v>7</v>
      </c>
      <c r="E15" s="7" t="s">
        <v>7</v>
      </c>
      <c r="F15" s="7" t="s">
        <v>7</v>
      </c>
      <c r="G15" s="7" t="s">
        <v>7</v>
      </c>
    </row>
    <row r="16" spans="1:7" ht="15.75" customHeight="1" x14ac:dyDescent="0.25">
      <c r="A16" s="10"/>
      <c r="B16" s="10"/>
      <c r="C16" s="11"/>
      <c r="D16" s="11"/>
      <c r="E16" s="11"/>
      <c r="F16" s="11"/>
      <c r="G16" s="11"/>
    </row>
    <row r="17" spans="1:7" ht="33.4" customHeight="1" x14ac:dyDescent="0.25">
      <c r="A17" s="23" t="s">
        <v>22</v>
      </c>
      <c r="B17" s="24"/>
      <c r="C17" s="2" t="s">
        <v>1</v>
      </c>
      <c r="D17" s="3" t="s">
        <v>2</v>
      </c>
      <c r="E17" s="4" t="s">
        <v>3</v>
      </c>
      <c r="F17" s="5" t="s">
        <v>4</v>
      </c>
      <c r="G17" s="5" t="s">
        <v>5</v>
      </c>
    </row>
    <row r="18" spans="1:7" ht="19.350000000000001" customHeight="1" x14ac:dyDescent="0.25">
      <c r="A18" s="25" t="s">
        <v>23</v>
      </c>
      <c r="B18" s="26"/>
      <c r="C18" s="7" t="s">
        <v>24</v>
      </c>
      <c r="D18" s="7" t="s">
        <v>7</v>
      </c>
      <c r="E18" s="7" t="s">
        <v>7</v>
      </c>
      <c r="F18" s="7" t="s">
        <v>7</v>
      </c>
      <c r="G18" s="7" t="s">
        <v>7</v>
      </c>
    </row>
    <row r="19" spans="1:7" ht="15.75" customHeight="1" x14ac:dyDescent="0.25">
      <c r="A19" s="25" t="s">
        <v>25</v>
      </c>
      <c r="B19" s="26"/>
      <c r="C19" s="7" t="s">
        <v>26</v>
      </c>
      <c r="D19" s="7" t="s">
        <v>7</v>
      </c>
      <c r="E19" s="7" t="s">
        <v>7</v>
      </c>
      <c r="F19" s="7" t="s">
        <v>7</v>
      </c>
      <c r="G19" s="7" t="s">
        <v>7</v>
      </c>
    </row>
    <row r="20" spans="1:7" ht="15.75" customHeight="1" x14ac:dyDescent="0.25">
      <c r="A20" s="10"/>
      <c r="B20" s="10"/>
      <c r="C20" s="11"/>
      <c r="D20" s="11"/>
      <c r="E20" s="11"/>
      <c r="F20" s="11"/>
      <c r="G20" s="11"/>
    </row>
    <row r="21" spans="1:7" ht="33.4" customHeight="1" x14ac:dyDescent="0.25">
      <c r="A21" s="23" t="s">
        <v>27</v>
      </c>
      <c r="B21" s="24"/>
      <c r="C21" s="2" t="s">
        <v>1</v>
      </c>
      <c r="D21" s="3" t="s">
        <v>2</v>
      </c>
      <c r="E21" s="4" t="s">
        <v>3</v>
      </c>
      <c r="F21" s="5" t="s">
        <v>4</v>
      </c>
      <c r="G21" s="5" t="s">
        <v>5</v>
      </c>
    </row>
    <row r="22" spans="1:7" ht="34.15" customHeight="1" x14ac:dyDescent="0.25">
      <c r="A22" s="25" t="s">
        <v>28</v>
      </c>
      <c r="B22" s="26"/>
      <c r="C22" s="7" t="s">
        <v>29</v>
      </c>
      <c r="D22" s="7" t="s">
        <v>7</v>
      </c>
      <c r="E22" s="7" t="s">
        <v>7</v>
      </c>
      <c r="F22" s="7" t="s">
        <v>7</v>
      </c>
      <c r="G22" s="7" t="s">
        <v>7</v>
      </c>
    </row>
    <row r="23" spans="1:7" ht="15.75" customHeight="1" x14ac:dyDescent="0.25">
      <c r="A23" s="10"/>
      <c r="B23" s="10"/>
      <c r="C23" s="11"/>
      <c r="D23" s="11"/>
      <c r="E23" s="11"/>
      <c r="F23" s="11"/>
      <c r="G23" s="11"/>
    </row>
    <row r="24" spans="1:7" ht="54.75" customHeight="1" x14ac:dyDescent="0.25">
      <c r="A24" s="23" t="s">
        <v>30</v>
      </c>
      <c r="B24" s="24"/>
      <c r="C24" s="2" t="s">
        <v>1</v>
      </c>
      <c r="D24" s="3" t="s">
        <v>2</v>
      </c>
      <c r="E24" s="4" t="s">
        <v>3</v>
      </c>
      <c r="F24" s="5" t="s">
        <v>4</v>
      </c>
      <c r="G24" s="5" t="s">
        <v>5</v>
      </c>
    </row>
    <row r="25" spans="1:7" ht="36.200000000000003" customHeight="1" x14ac:dyDescent="0.25">
      <c r="A25" s="25" t="s">
        <v>31</v>
      </c>
      <c r="B25" s="26"/>
      <c r="C25" s="7" t="s">
        <v>32</v>
      </c>
      <c r="D25" s="7" t="s">
        <v>7</v>
      </c>
      <c r="E25" s="7" t="s">
        <v>7</v>
      </c>
      <c r="F25" s="7" t="s">
        <v>7</v>
      </c>
      <c r="G25" s="7" t="s">
        <v>7</v>
      </c>
    </row>
    <row r="26" spans="1:7" ht="48" customHeight="1" x14ac:dyDescent="0.25">
      <c r="A26" s="27" t="s">
        <v>33</v>
      </c>
      <c r="B26" s="24"/>
      <c r="C26" s="14" t="s">
        <v>1</v>
      </c>
      <c r="D26" s="15" t="s">
        <v>2</v>
      </c>
      <c r="E26" s="16" t="s">
        <v>3</v>
      </c>
      <c r="F26" s="17" t="s">
        <v>4</v>
      </c>
      <c r="G26" s="17" t="s">
        <v>5</v>
      </c>
    </row>
    <row r="27" spans="1:7" ht="44.1" customHeight="1" x14ac:dyDescent="0.25">
      <c r="A27" s="28" t="s">
        <v>34</v>
      </c>
      <c r="B27" s="29"/>
      <c r="C27" s="18">
        <f>C2+C8+C10</f>
        <v>42000</v>
      </c>
      <c r="D27" s="18">
        <f t="shared" ref="D27:D38" si="0">C27</f>
        <v>42000</v>
      </c>
      <c r="E27" s="18">
        <f>C27+4000</f>
        <v>46000</v>
      </c>
      <c r="F27" s="18">
        <f t="shared" ref="F27:F38" si="1">D27/2</f>
        <v>21000</v>
      </c>
      <c r="G27" s="18">
        <f t="shared" ref="G27:G38" si="2">E27/4</f>
        <v>11500</v>
      </c>
    </row>
    <row r="28" spans="1:7" ht="39.950000000000003" customHeight="1" x14ac:dyDescent="0.25">
      <c r="A28" s="28" t="s">
        <v>35</v>
      </c>
      <c r="B28" s="29"/>
      <c r="C28" s="18">
        <f>C2+C8+C11</f>
        <v>47000</v>
      </c>
      <c r="D28" s="18">
        <f t="shared" si="0"/>
        <v>47000</v>
      </c>
      <c r="E28" s="18">
        <f>C28+4000</f>
        <v>51000</v>
      </c>
      <c r="F28" s="18">
        <f t="shared" si="1"/>
        <v>23500</v>
      </c>
      <c r="G28" s="18">
        <f t="shared" si="2"/>
        <v>12750</v>
      </c>
    </row>
    <row r="29" spans="1:7" ht="34.700000000000003" customHeight="1" x14ac:dyDescent="0.25">
      <c r="A29" s="28" t="s">
        <v>36</v>
      </c>
      <c r="B29" s="29"/>
      <c r="C29" s="18">
        <f>C2+C8+C10+C14+C18+C22</f>
        <v>61600</v>
      </c>
      <c r="D29" s="18">
        <f t="shared" si="0"/>
        <v>61600</v>
      </c>
      <c r="E29" s="18">
        <f>C29+4000</f>
        <v>65600</v>
      </c>
      <c r="F29" s="18">
        <f t="shared" si="1"/>
        <v>30800</v>
      </c>
      <c r="G29" s="18">
        <f t="shared" si="2"/>
        <v>16400</v>
      </c>
    </row>
    <row r="30" spans="1:7" ht="39.200000000000003" customHeight="1" x14ac:dyDescent="0.25">
      <c r="A30" s="28" t="s">
        <v>37</v>
      </c>
      <c r="B30" s="29"/>
      <c r="C30" s="18">
        <f>C2+C8+C11+C14+C18+C22</f>
        <v>66600</v>
      </c>
      <c r="D30" s="18">
        <f t="shared" si="0"/>
        <v>66600</v>
      </c>
      <c r="E30" s="18">
        <f>C30+4000</f>
        <v>70600</v>
      </c>
      <c r="F30" s="18">
        <f t="shared" si="1"/>
        <v>33300</v>
      </c>
      <c r="G30" s="18">
        <f t="shared" si="2"/>
        <v>17650</v>
      </c>
    </row>
    <row r="31" spans="1:7" ht="39.200000000000003" customHeight="1" x14ac:dyDescent="0.25">
      <c r="A31" s="28" t="s">
        <v>38</v>
      </c>
      <c r="B31" s="32"/>
      <c r="C31" s="18">
        <v>38500</v>
      </c>
      <c r="D31" s="18">
        <f t="shared" si="0"/>
        <v>38500</v>
      </c>
      <c r="E31" s="18">
        <f t="shared" ref="E31:E38" si="3">C31</f>
        <v>38500</v>
      </c>
      <c r="F31" s="18">
        <f t="shared" si="1"/>
        <v>19250</v>
      </c>
      <c r="G31" s="18">
        <f t="shared" si="2"/>
        <v>9625</v>
      </c>
    </row>
    <row r="32" spans="1:7" ht="39.200000000000003" customHeight="1" x14ac:dyDescent="0.25">
      <c r="A32" s="28" t="s">
        <v>39</v>
      </c>
      <c r="B32" s="32"/>
      <c r="C32" s="18">
        <v>43500</v>
      </c>
      <c r="D32" s="18">
        <f t="shared" si="0"/>
        <v>43500</v>
      </c>
      <c r="E32" s="18">
        <f t="shared" si="3"/>
        <v>43500</v>
      </c>
      <c r="F32" s="18">
        <f t="shared" si="1"/>
        <v>21750</v>
      </c>
      <c r="G32" s="18">
        <f t="shared" si="2"/>
        <v>10875</v>
      </c>
    </row>
    <row r="33" spans="1:7" ht="39.200000000000003" customHeight="1" x14ac:dyDescent="0.25">
      <c r="A33" s="28" t="s">
        <v>40</v>
      </c>
      <c r="B33" s="32"/>
      <c r="C33" s="18">
        <v>54500</v>
      </c>
      <c r="D33" s="18">
        <f t="shared" si="0"/>
        <v>54500</v>
      </c>
      <c r="E33" s="18">
        <f t="shared" si="3"/>
        <v>54500</v>
      </c>
      <c r="F33" s="18">
        <f t="shared" si="1"/>
        <v>27250</v>
      </c>
      <c r="G33" s="18">
        <f t="shared" si="2"/>
        <v>13625</v>
      </c>
    </row>
    <row r="34" spans="1:7" ht="39.200000000000003" customHeight="1" x14ac:dyDescent="0.25">
      <c r="A34" s="28" t="s">
        <v>41</v>
      </c>
      <c r="B34" s="32"/>
      <c r="C34" s="18">
        <v>59500</v>
      </c>
      <c r="D34" s="18">
        <f t="shared" si="0"/>
        <v>59500</v>
      </c>
      <c r="E34" s="18">
        <f t="shared" si="3"/>
        <v>59500</v>
      </c>
      <c r="F34" s="18">
        <f t="shared" si="1"/>
        <v>29750</v>
      </c>
      <c r="G34" s="18">
        <f t="shared" si="2"/>
        <v>14875</v>
      </c>
    </row>
    <row r="35" spans="1:7" ht="39.200000000000003" customHeight="1" x14ac:dyDescent="0.25">
      <c r="A35" s="28" t="s">
        <v>42</v>
      </c>
      <c r="B35" s="32"/>
      <c r="C35" s="18">
        <v>34500</v>
      </c>
      <c r="D35" s="18">
        <f t="shared" si="0"/>
        <v>34500</v>
      </c>
      <c r="E35" s="18">
        <f t="shared" si="3"/>
        <v>34500</v>
      </c>
      <c r="F35" s="18">
        <f t="shared" si="1"/>
        <v>17250</v>
      </c>
      <c r="G35" s="18">
        <f t="shared" si="2"/>
        <v>8625</v>
      </c>
    </row>
    <row r="36" spans="1:7" ht="39.200000000000003" customHeight="1" x14ac:dyDescent="0.25">
      <c r="A36" s="28" t="s">
        <v>43</v>
      </c>
      <c r="B36" s="32"/>
      <c r="C36" s="18">
        <v>39500</v>
      </c>
      <c r="D36" s="18">
        <f t="shared" si="0"/>
        <v>39500</v>
      </c>
      <c r="E36" s="18">
        <f t="shared" si="3"/>
        <v>39500</v>
      </c>
      <c r="F36" s="18">
        <f t="shared" si="1"/>
        <v>19750</v>
      </c>
      <c r="G36" s="18">
        <f t="shared" si="2"/>
        <v>9875</v>
      </c>
    </row>
    <row r="37" spans="1:7" ht="39.200000000000003" customHeight="1" x14ac:dyDescent="0.25">
      <c r="A37" s="28" t="s">
        <v>44</v>
      </c>
      <c r="B37" s="32"/>
      <c r="C37" s="18">
        <v>50500</v>
      </c>
      <c r="D37" s="18">
        <f t="shared" si="0"/>
        <v>50500</v>
      </c>
      <c r="E37" s="18">
        <f t="shared" si="3"/>
        <v>50500</v>
      </c>
      <c r="F37" s="18">
        <f t="shared" si="1"/>
        <v>25250</v>
      </c>
      <c r="G37" s="18">
        <f t="shared" si="2"/>
        <v>12625</v>
      </c>
    </row>
    <row r="38" spans="1:7" ht="39.200000000000003" customHeight="1" x14ac:dyDescent="0.25">
      <c r="A38" s="28" t="s">
        <v>45</v>
      </c>
      <c r="B38" s="32"/>
      <c r="C38" s="18">
        <v>55500</v>
      </c>
      <c r="D38" s="18">
        <f t="shared" si="0"/>
        <v>55500</v>
      </c>
      <c r="E38" s="18">
        <f t="shared" si="3"/>
        <v>55500</v>
      </c>
      <c r="F38" s="18">
        <f t="shared" si="1"/>
        <v>27750</v>
      </c>
      <c r="G38" s="18">
        <f t="shared" si="2"/>
        <v>13875</v>
      </c>
    </row>
    <row r="39" spans="1:7" ht="18.75" customHeight="1" x14ac:dyDescent="0.25">
      <c r="A39" s="19"/>
      <c r="B39" s="19"/>
      <c r="C39" s="19"/>
      <c r="D39" s="20"/>
      <c r="E39" s="19"/>
      <c r="F39" s="19"/>
      <c r="G39" s="19"/>
    </row>
    <row r="40" spans="1:7" ht="18.75" customHeight="1" x14ac:dyDescent="0.25">
      <c r="A40" s="21"/>
      <c r="B40" s="21"/>
      <c r="C40" s="21"/>
      <c r="D40" s="22"/>
      <c r="E40" s="21"/>
      <c r="F40" s="21"/>
      <c r="G40" s="21"/>
    </row>
    <row r="41" spans="1:7" ht="18.75" customHeight="1" x14ac:dyDescent="0.25">
      <c r="A41" s="21"/>
      <c r="B41" s="21"/>
      <c r="C41" s="21"/>
      <c r="D41" s="22"/>
      <c r="E41" s="21"/>
      <c r="F41" s="21"/>
      <c r="G41" s="21"/>
    </row>
    <row r="42" spans="1:7" ht="18.75" customHeight="1" x14ac:dyDescent="0.25">
      <c r="A42" s="21"/>
      <c r="B42" s="21"/>
      <c r="C42" s="21"/>
      <c r="D42" s="22"/>
      <c r="E42" s="21"/>
      <c r="F42" s="21"/>
      <c r="G42" s="21"/>
    </row>
    <row r="43" spans="1:7" ht="18.75" customHeight="1" x14ac:dyDescent="0.25">
      <c r="A43" s="21"/>
      <c r="B43" s="21"/>
      <c r="C43" s="21"/>
      <c r="D43" s="22"/>
      <c r="E43" s="21"/>
      <c r="F43" s="21"/>
      <c r="G43" s="21"/>
    </row>
    <row r="44" spans="1:7" ht="18.75" customHeight="1" x14ac:dyDescent="0.25">
      <c r="A44" s="21"/>
      <c r="B44" s="21"/>
      <c r="C44" s="21"/>
      <c r="D44" s="22"/>
      <c r="E44" s="21"/>
      <c r="F44" s="21"/>
      <c r="G44" s="21"/>
    </row>
    <row r="45" spans="1:7" ht="18.75" customHeight="1" x14ac:dyDescent="0.25">
      <c r="A45" s="21"/>
      <c r="B45" s="21"/>
      <c r="C45" s="21"/>
      <c r="D45" s="22"/>
      <c r="E45" s="21"/>
      <c r="F45" s="21"/>
      <c r="G45" s="21"/>
    </row>
  </sheetData>
  <mergeCells count="33">
    <mergeCell ref="A38:B38"/>
    <mergeCell ref="A37:B37"/>
    <mergeCell ref="A35:B35"/>
    <mergeCell ref="A36:B36"/>
    <mergeCell ref="A31:B31"/>
    <mergeCell ref="A32:B32"/>
    <mergeCell ref="A34:B34"/>
    <mergeCell ref="A33:B33"/>
    <mergeCell ref="A4:B4"/>
    <mergeCell ref="A24:B24"/>
    <mergeCell ref="A25:B25"/>
    <mergeCell ref="A30:B30"/>
    <mergeCell ref="A17:B17"/>
    <mergeCell ref="A19:B19"/>
    <mergeCell ref="A22:B22"/>
    <mergeCell ref="A21:B21"/>
    <mergeCell ref="A29:B29"/>
    <mergeCell ref="A1:B1"/>
    <mergeCell ref="A2:B2"/>
    <mergeCell ref="A26:B26"/>
    <mergeCell ref="A27:B27"/>
    <mergeCell ref="A28:B28"/>
    <mergeCell ref="A8:B8"/>
    <mergeCell ref="A9:B9"/>
    <mergeCell ref="A10:B10"/>
    <mergeCell ref="A11:B11"/>
    <mergeCell ref="A3:B3"/>
    <mergeCell ref="A7:B7"/>
    <mergeCell ref="A14:B14"/>
    <mergeCell ref="A13:B13"/>
    <mergeCell ref="A15:B15"/>
    <mergeCell ref="A18:B18"/>
    <mergeCell ref="A5:B5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BERENDYAEVA Oksana</dc:creator>
  <cp:lastModifiedBy>RAZIN Andrey</cp:lastModifiedBy>
  <dcterms:created xsi:type="dcterms:W3CDTF">2023-08-14T12:10:18Z</dcterms:created>
  <dcterms:modified xsi:type="dcterms:W3CDTF">2023-08-15T14:02:32Z</dcterms:modified>
</cp:coreProperties>
</file>